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<sst xmlns="http://schemas.openxmlformats.org/spreadsheetml/2006/main" count="40" uniqueCount="40">
  <si>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Társadalmi és szociálpolitikai juttatás részletezése</t>
  </si>
  <si>
    <t>Önkormányzatok által folyósított ellátások</t>
  </si>
  <si>
    <t>Rendszeres szociális pénzbeli ellátások</t>
  </si>
  <si>
    <t>Normatív lakásfenntartási támogatás</t>
  </si>
  <si>
    <t>Önkormányzati szabályozású lakásfenntartási támogatás</t>
  </si>
  <si>
    <t>67 %-ban csökkent munkaképességű rendszeres szociális segélye</t>
  </si>
  <si>
    <t>Munkanélküli ellátások</t>
  </si>
  <si>
    <t>Eseti pénzbeli szociális ellátás</t>
  </si>
  <si>
    <t>Átmeneti segély</t>
  </si>
  <si>
    <t>Temetési segély</t>
  </si>
  <si>
    <t>Köztemetés</t>
  </si>
  <si>
    <t>Méltányossági közgyógy igazolvány</t>
  </si>
  <si>
    <t>Felnőttek természetbeni ellátása</t>
  </si>
  <si>
    <t>Eseti pénzbeli gyermekvédelmi ellátás</t>
  </si>
  <si>
    <t>Gyermekek természetbeni ellátása</t>
  </si>
  <si>
    <t>Önkormányzat által folyósított ellátás összesen</t>
  </si>
  <si>
    <t>Egyéb pénzbeli juttatások</t>
  </si>
  <si>
    <t>Eseti pénzbeli  szociális ellátás</t>
  </si>
  <si>
    <t>Mozgáskorlátozottak közlekedési támogatása</t>
  </si>
  <si>
    <t>Egyéb pénzbeli juttatás összesen</t>
  </si>
  <si>
    <t>VÉGÖSSZESEN</t>
  </si>
  <si>
    <t xml:space="preserve">Normatív ápolási díj                                       </t>
  </si>
  <si>
    <t>Tartós munkanélküliek rendszeres szociális segélye</t>
  </si>
  <si>
    <t>Rendkívüli gyermekvédelmi támogatás</t>
  </si>
  <si>
    <t xml:space="preserve">Időskorúak járadéka                                              </t>
  </si>
  <si>
    <t>Rendszeres szociális segély kereső tevékenység mellett</t>
  </si>
  <si>
    <t>Felsőoktatási tanulók ösztöndíja</t>
  </si>
  <si>
    <t>Eredeti ei.</t>
  </si>
  <si>
    <t>Módosított ei.</t>
  </si>
  <si>
    <t xml:space="preserve">Teljesítés </t>
  </si>
  <si>
    <t>Teljesítés       %-a</t>
  </si>
  <si>
    <t xml:space="preserve"> megnevezése</t>
  </si>
  <si>
    <t>e Ft-ban</t>
  </si>
  <si>
    <t xml:space="preserve">Felsőoktatási tanulók ösztöndíja </t>
  </si>
  <si>
    <t xml:space="preserve">Rendszeres gyermekvédelmi pénzbeni ellátások </t>
  </si>
  <si>
    <t xml:space="preserve">Rendszeres gyermekvédelmi kedvezményben részesülők pénzbeni támogatása </t>
  </si>
  <si>
    <t>2007. évi</t>
  </si>
  <si>
    <t>Mindenki ebédel pályázat önrész, nyári étkeztetés csomagok</t>
  </si>
  <si>
    <t>Vizitdíj támogatás</t>
  </si>
  <si>
    <t>7. melléklet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</si>
</sst>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%"/>
    <numFmt numFmtId="176" formatCode="_-* #,##0.000\ _F_t_-;\-* #,##0.000\ _F_t_-;_-* &quot;-&quot;??\ _F_t_-;_-@_-"/>
    <numFmt numFmtId="177" formatCode="_-* #,##0.0\ _F_t_-;\-* #,##0.0\ _F_t_-;_-* &quot;-&quot;??\ _F_t_-;_-@_-"/>
    <numFmt numFmtId="178" formatCode="_-* #,##0\ _F_t_-;\-* #,##0\ _F_t_-;_-* &quot;-&quot;??\ _F_t_-;_-@_-"/>
    <numFmt numFmtId="179" formatCode="_-* #,##0.0000\ _F_t_-;\-* #,##0.0000\ _F_t_-;_-* &quot;-&quot;??\ _F_t_-;_-@_-"/>
    <numFmt numFmtId="180" formatCode="_-* #,##0.00000\ _F_t_-;\-* #,##0.00000\ _F_t_-;_-* &quot;-&quot;??\ _F_t_-;_-@_-"/>
    <numFmt numFmtId="181" formatCode="_-* #,##0.000000\ _F_t_-;\-* #,##0.000000\ _F_t_-;_-* &quot;-&quot;??\ _F_t_-;_-@_-"/>
    <numFmt numFmtId="182" formatCode="_-* #,##0.0000000\ _F_t_-;\-* #,##0.0000000\ _F_t_-;_-* &quot;-&quot;??\ _F_t_-;_-@_-"/>
    <numFmt numFmtId="183" formatCode="0.000000"/>
    <numFmt numFmtId="184" formatCode="0.00000"/>
    <numFmt numFmtId="185" formatCode="0.0000"/>
    <numFmt numFmtId="186" formatCode="0.000"/>
    <numFmt numFmtId="187" formatCode="0.000%"/>
    <numFmt numFmtId="188" formatCode="0.0000%"/>
  </numFmts>
  <fonts count="5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E1" sqref="E1"/>
    </sheetView>
  </sheetViews>
  <sheetFormatPr defaultColWidth="9.140625" defaultRowHeight="12.75"/>
  <cols>
    <col min="1" max="1" width="69.57421875" style="0" customWidth="1"/>
    <col min="2" max="2" width="10.7109375" style="0" customWidth="1"/>
    <col min="3" max="3" width="12.7109375" style="0" customWidth="1"/>
    <col min="4" max="4" width="10.8515625" style="0" customWidth="1"/>
    <col min="5" max="5" width="13.00390625" style="0" customWidth="1"/>
  </cols>
  <sheetData>
    <row r="1" spans="1:5" ht="15.75">
      <c r="A1" s="3"/>
      <c r="B1" s="1"/>
      <c r="C1" s="3"/>
      <c r="D1" s="3"/>
      <c r="E1" s="1" t="s">
        <v>39</v>
      </c>
    </row>
    <row r="2" spans="1:5" ht="15.75">
      <c r="A2" s="4"/>
      <c r="B2" s="3"/>
      <c r="C2" s="3"/>
      <c r="D2" s="3"/>
      <c r="E2" s="3"/>
    </row>
    <row r="3" spans="1:5" ht="20.25">
      <c r="A3" s="20" t="s">
        <v>0</v>
      </c>
      <c r="B3" s="20"/>
      <c r="C3" s="20"/>
      <c r="D3" s="20"/>
      <c r="E3" s="20"/>
    </row>
    <row r="4" spans="1:5" ht="20.25">
      <c r="A4" s="20" t="s">
        <v>36</v>
      </c>
      <c r="B4" s="20"/>
      <c r="C4" s="20"/>
      <c r="D4" s="20"/>
      <c r="E4" s="20"/>
    </row>
    <row r="5" spans="1:5" ht="20.25">
      <c r="A5" s="2"/>
      <c r="B5" s="2"/>
      <c r="C5" s="16"/>
      <c r="D5" s="16"/>
      <c r="E5" s="16"/>
    </row>
    <row r="6" spans="1:5" ht="20.25">
      <c r="A6" s="20" t="s">
        <v>1</v>
      </c>
      <c r="B6" s="20"/>
      <c r="C6" s="20"/>
      <c r="D6" s="20"/>
      <c r="E6" s="20"/>
    </row>
    <row r="7" spans="1:5" ht="15.75">
      <c r="A7" s="3"/>
      <c r="B7" s="3"/>
      <c r="C7" s="3"/>
      <c r="D7" s="3"/>
      <c r="E7" s="3"/>
    </row>
    <row r="8" spans="1:5" ht="15.75">
      <c r="A8" s="4"/>
      <c r="B8" s="4"/>
      <c r="C8" s="3"/>
      <c r="D8" s="3"/>
      <c r="E8" s="5" t="s">
        <v>32</v>
      </c>
    </row>
    <row r="9" spans="1:5" ht="37.5" customHeight="1">
      <c r="A9" s="6" t="s">
        <v>31</v>
      </c>
      <c r="B9" s="7" t="s">
        <v>27</v>
      </c>
      <c r="C9" s="7" t="s">
        <v>28</v>
      </c>
      <c r="D9" s="7" t="s">
        <v>29</v>
      </c>
      <c r="E9" s="7" t="s">
        <v>30</v>
      </c>
    </row>
    <row r="10" spans="1:5" ht="15.75">
      <c r="A10" s="8" t="s">
        <v>2</v>
      </c>
      <c r="B10" s="9">
        <f>B11+B12+B13+B14+B15+B16</f>
        <v>35305</v>
      </c>
      <c r="C10" s="9">
        <f>C11+C12+C13+C14+C15+C16</f>
        <v>35189</v>
      </c>
      <c r="D10" s="9">
        <f>D11+D12+D13+D14+D15+D16</f>
        <v>35164</v>
      </c>
      <c r="E10" s="15">
        <f>D10/C10*100</f>
        <v>99.92895507118702</v>
      </c>
    </row>
    <row r="11" spans="1:5" ht="15.75">
      <c r="A11" s="11" t="s">
        <v>24</v>
      </c>
      <c r="B11" s="12">
        <v>2446</v>
      </c>
      <c r="C11" s="12">
        <v>2136</v>
      </c>
      <c r="D11" s="12">
        <v>2135</v>
      </c>
      <c r="E11" s="14">
        <f aca="true" t="shared" si="0" ref="E11:E31">D11/C11*100</f>
        <v>99.95318352059925</v>
      </c>
    </row>
    <row r="12" spans="1:5" ht="15.75">
      <c r="A12" s="11" t="s">
        <v>21</v>
      </c>
      <c r="B12" s="12">
        <v>15762</v>
      </c>
      <c r="C12" s="12">
        <v>16416</v>
      </c>
      <c r="D12" s="12">
        <v>16416</v>
      </c>
      <c r="E12" s="14">
        <f t="shared" si="0"/>
        <v>100</v>
      </c>
    </row>
    <row r="13" spans="1:5" ht="15.75">
      <c r="A13" s="11" t="s">
        <v>3</v>
      </c>
      <c r="B13" s="12">
        <v>12382</v>
      </c>
      <c r="C13" s="12">
        <v>11870</v>
      </c>
      <c r="D13" s="12">
        <v>11865</v>
      </c>
      <c r="E13" s="14">
        <f t="shared" si="0"/>
        <v>99.95787700084247</v>
      </c>
    </row>
    <row r="14" spans="1:5" ht="15.75">
      <c r="A14" s="11" t="s">
        <v>4</v>
      </c>
      <c r="B14" s="12">
        <v>30</v>
      </c>
      <c r="C14" s="12">
        <v>30</v>
      </c>
      <c r="D14" s="12">
        <v>12</v>
      </c>
      <c r="E14" s="14">
        <f t="shared" si="0"/>
        <v>40</v>
      </c>
    </row>
    <row r="15" spans="1:5" ht="15.75">
      <c r="A15" s="11" t="s">
        <v>5</v>
      </c>
      <c r="B15" s="12">
        <v>3229</v>
      </c>
      <c r="C15" s="12">
        <v>3559</v>
      </c>
      <c r="D15" s="12">
        <v>3558</v>
      </c>
      <c r="E15" s="14">
        <f t="shared" si="0"/>
        <v>99.97190221972464</v>
      </c>
    </row>
    <row r="16" spans="1:5" ht="15.75">
      <c r="A16" s="11" t="s">
        <v>25</v>
      </c>
      <c r="B16" s="12">
        <v>1456</v>
      </c>
      <c r="C16" s="12">
        <v>1178</v>
      </c>
      <c r="D16" s="12">
        <v>1178</v>
      </c>
      <c r="E16" s="14">
        <f t="shared" si="0"/>
        <v>100</v>
      </c>
    </row>
    <row r="17" spans="1:5" ht="15.75">
      <c r="A17" s="8" t="s">
        <v>6</v>
      </c>
      <c r="B17" s="9">
        <f>B18</f>
        <v>25487</v>
      </c>
      <c r="C17" s="9">
        <f>C18</f>
        <v>32118</v>
      </c>
      <c r="D17" s="9">
        <f>D18</f>
        <v>32118</v>
      </c>
      <c r="E17" s="15">
        <f t="shared" si="0"/>
        <v>100</v>
      </c>
    </row>
    <row r="18" spans="1:5" ht="15.75">
      <c r="A18" s="11" t="s">
        <v>22</v>
      </c>
      <c r="B18" s="12">
        <v>25487</v>
      </c>
      <c r="C18" s="12">
        <v>32118</v>
      </c>
      <c r="D18" s="12">
        <v>32118</v>
      </c>
      <c r="E18" s="14">
        <f t="shared" si="0"/>
        <v>100</v>
      </c>
    </row>
    <row r="19" spans="1:5" ht="15.75">
      <c r="A19" s="8" t="s">
        <v>34</v>
      </c>
      <c r="B19" s="9"/>
      <c r="C19" s="9">
        <f>C20</f>
        <v>3925</v>
      </c>
      <c r="D19" s="9">
        <f>D20</f>
        <v>3925</v>
      </c>
      <c r="E19" s="15">
        <f t="shared" si="0"/>
        <v>100</v>
      </c>
    </row>
    <row r="20" spans="1:5" ht="16.5" customHeight="1">
      <c r="A20" s="11" t="s">
        <v>35</v>
      </c>
      <c r="B20" s="12"/>
      <c r="C20" s="10">
        <v>3925</v>
      </c>
      <c r="D20" s="10">
        <v>3925</v>
      </c>
      <c r="E20" s="14">
        <f t="shared" si="0"/>
        <v>100</v>
      </c>
    </row>
    <row r="21" spans="1:5" ht="15.75">
      <c r="A21" s="8" t="s">
        <v>7</v>
      </c>
      <c r="B21" s="9">
        <f>B22+B23+B24+B25+B27+B26</f>
        <v>6240</v>
      </c>
      <c r="C21" s="9">
        <f>C22+C23+C24+C25+C27+C26</f>
        <v>4208</v>
      </c>
      <c r="D21" s="9">
        <f>D22+D23+D24+D25+D27+D26</f>
        <v>4086</v>
      </c>
      <c r="E21" s="15">
        <f t="shared" si="0"/>
        <v>97.10076045627376</v>
      </c>
    </row>
    <row r="22" spans="1:5" ht="15.75">
      <c r="A22" s="11" t="s">
        <v>8</v>
      </c>
      <c r="B22" s="12">
        <v>700</v>
      </c>
      <c r="C22" s="12">
        <v>492</v>
      </c>
      <c r="D22" s="10">
        <v>407</v>
      </c>
      <c r="E22" s="14">
        <f t="shared" si="0"/>
        <v>82.72357723577237</v>
      </c>
    </row>
    <row r="23" spans="1:5" ht="15.75">
      <c r="A23" s="11" t="s">
        <v>9</v>
      </c>
      <c r="B23" s="12">
        <v>680</v>
      </c>
      <c r="C23" s="12">
        <v>711</v>
      </c>
      <c r="D23" s="10">
        <v>711</v>
      </c>
      <c r="E23" s="14">
        <f t="shared" si="0"/>
        <v>100</v>
      </c>
    </row>
    <row r="24" spans="1:5" ht="15.75">
      <c r="A24" s="11" t="s">
        <v>10</v>
      </c>
      <c r="B24" s="12">
        <v>300</v>
      </c>
      <c r="C24" s="12">
        <v>519</v>
      </c>
      <c r="D24" s="10">
        <v>475</v>
      </c>
      <c r="E24" s="14">
        <f t="shared" si="0"/>
        <v>91.52215799614643</v>
      </c>
    </row>
    <row r="25" spans="1:5" ht="15.75">
      <c r="A25" s="11" t="s">
        <v>11</v>
      </c>
      <c r="B25" s="12">
        <v>4000</v>
      </c>
      <c r="C25" s="12">
        <v>763</v>
      </c>
      <c r="D25" s="10">
        <v>757</v>
      </c>
      <c r="E25" s="14">
        <f t="shared" si="0"/>
        <v>99.21363040629096</v>
      </c>
    </row>
    <row r="26" spans="1:5" ht="15.75">
      <c r="A26" s="11" t="s">
        <v>26</v>
      </c>
      <c r="B26" s="12">
        <v>260</v>
      </c>
      <c r="C26" s="12"/>
      <c r="D26" s="10"/>
      <c r="E26" s="15"/>
    </row>
    <row r="27" spans="1:5" ht="15.75">
      <c r="A27" s="11" t="s">
        <v>12</v>
      </c>
      <c r="B27" s="12">
        <v>300</v>
      </c>
      <c r="C27" s="12">
        <v>1723</v>
      </c>
      <c r="D27" s="10">
        <v>1736</v>
      </c>
      <c r="E27" s="14">
        <f t="shared" si="0"/>
        <v>100.75449796865932</v>
      </c>
    </row>
    <row r="28" spans="1:5" ht="15.75">
      <c r="A28" s="8" t="s">
        <v>13</v>
      </c>
      <c r="B28" s="9">
        <f>B30+B31+B29</f>
        <v>780</v>
      </c>
      <c r="C28" s="9">
        <f>C30+C31+C29</f>
        <v>1675</v>
      </c>
      <c r="D28" s="9">
        <f>D30+D31+D29</f>
        <v>1628</v>
      </c>
      <c r="E28" s="15">
        <f t="shared" si="0"/>
        <v>97.19402985074626</v>
      </c>
    </row>
    <row r="29" spans="1:5" ht="15.75">
      <c r="A29" s="11" t="s">
        <v>37</v>
      </c>
      <c r="B29" s="9"/>
      <c r="C29" s="12">
        <v>970</v>
      </c>
      <c r="D29" s="12">
        <v>970</v>
      </c>
      <c r="E29" s="14">
        <f t="shared" si="0"/>
        <v>100</v>
      </c>
    </row>
    <row r="30" spans="1:7" ht="15.75">
      <c r="A30" s="11" t="s">
        <v>23</v>
      </c>
      <c r="B30" s="12">
        <v>480</v>
      </c>
      <c r="C30" s="10">
        <v>405</v>
      </c>
      <c r="D30" s="10">
        <v>358</v>
      </c>
      <c r="E30" s="14">
        <f t="shared" si="0"/>
        <v>88.39506172839506</v>
      </c>
      <c r="G30" s="13"/>
    </row>
    <row r="31" spans="1:5" ht="15.75">
      <c r="A31" s="11" t="s">
        <v>14</v>
      </c>
      <c r="B31" s="12">
        <v>300</v>
      </c>
      <c r="C31" s="10">
        <v>300</v>
      </c>
      <c r="D31" s="10">
        <v>300</v>
      </c>
      <c r="E31" s="14">
        <f t="shared" si="0"/>
        <v>100</v>
      </c>
    </row>
    <row r="32" spans="1:5" ht="15.75">
      <c r="A32" s="8" t="s">
        <v>15</v>
      </c>
      <c r="B32" s="9">
        <f>B10+B17+B21+B28+B19</f>
        <v>67812</v>
      </c>
      <c r="C32" s="9">
        <f>C10+C17+C21+C28+C19</f>
        <v>77115</v>
      </c>
      <c r="D32" s="9">
        <f>D10+D17+D21+D28+D19</f>
        <v>76921</v>
      </c>
      <c r="E32" s="15">
        <f>D32/C32*100</f>
        <v>99.74842767295597</v>
      </c>
    </row>
    <row r="33" spans="1:5" ht="15.75">
      <c r="A33" s="17"/>
      <c r="B33" s="18"/>
      <c r="C33" s="18"/>
      <c r="D33" s="18"/>
      <c r="E33" s="19"/>
    </row>
    <row r="34" spans="1:5" ht="15.75">
      <c r="A34" s="17"/>
      <c r="B34" s="18"/>
      <c r="C34" s="18"/>
      <c r="D34" s="18"/>
      <c r="E34" s="19"/>
    </row>
    <row r="35" spans="1:5" ht="15.75">
      <c r="A35" s="3"/>
      <c r="B35" s="3"/>
      <c r="C35" s="3"/>
      <c r="D35" s="3"/>
      <c r="E35" s="3"/>
    </row>
    <row r="36" spans="1:5" ht="15.75">
      <c r="A36" s="3"/>
      <c r="B36" s="3"/>
      <c r="C36" s="3"/>
      <c r="D36" s="3"/>
      <c r="E36" s="3"/>
    </row>
    <row r="37" spans="1:5" ht="20.25">
      <c r="A37" s="20" t="s">
        <v>16</v>
      </c>
      <c r="B37" s="20"/>
      <c r="C37" s="20"/>
      <c r="D37" s="20"/>
      <c r="E37" s="20"/>
    </row>
    <row r="38" spans="1:5" ht="20.25">
      <c r="A38" s="2"/>
      <c r="B38" s="2"/>
      <c r="C38" s="2"/>
      <c r="D38" s="2"/>
      <c r="E38" s="2"/>
    </row>
    <row r="39" spans="1:5" ht="20.25">
      <c r="A39" s="2"/>
      <c r="B39" s="2"/>
      <c r="C39" s="2"/>
      <c r="D39" s="2"/>
      <c r="E39" s="2"/>
    </row>
    <row r="40" spans="1:5" ht="15.75">
      <c r="A40" s="4"/>
      <c r="B40" s="3"/>
      <c r="C40" s="3"/>
      <c r="D40" s="3"/>
      <c r="E40" s="3"/>
    </row>
    <row r="41" spans="1:5" ht="15.75">
      <c r="A41" s="8" t="s">
        <v>17</v>
      </c>
      <c r="B41" s="9">
        <f>B42+B43</f>
        <v>4250</v>
      </c>
      <c r="C41" s="9">
        <f>C42+C43+C44</f>
        <v>3868</v>
      </c>
      <c r="D41" s="9">
        <f>D42+D43+D44</f>
        <v>3884</v>
      </c>
      <c r="E41" s="15">
        <f aca="true" t="shared" si="1" ref="E41:E46">D41/C41*100</f>
        <v>100.41365046535677</v>
      </c>
    </row>
    <row r="42" spans="1:5" ht="15.75">
      <c r="A42" s="11" t="s">
        <v>18</v>
      </c>
      <c r="B42" s="12">
        <v>4250</v>
      </c>
      <c r="C42" s="10">
        <v>3604</v>
      </c>
      <c r="D42" s="10">
        <v>3604</v>
      </c>
      <c r="E42" s="14">
        <f t="shared" si="1"/>
        <v>100</v>
      </c>
    </row>
    <row r="43" spans="1:5" ht="15.75">
      <c r="A43" s="11" t="s">
        <v>33</v>
      </c>
      <c r="B43" s="12"/>
      <c r="C43" s="10">
        <v>260</v>
      </c>
      <c r="D43" s="10">
        <v>260</v>
      </c>
      <c r="E43" s="14">
        <f t="shared" si="1"/>
        <v>100</v>
      </c>
    </row>
    <row r="44" spans="1:5" ht="15.75">
      <c r="A44" s="11" t="s">
        <v>38</v>
      </c>
      <c r="B44" s="12"/>
      <c r="C44" s="10">
        <v>4</v>
      </c>
      <c r="D44" s="10">
        <v>20</v>
      </c>
      <c r="E44" s="14">
        <f t="shared" si="1"/>
        <v>500</v>
      </c>
    </row>
    <row r="45" spans="1:5" ht="18.75" customHeight="1">
      <c r="A45" s="8" t="s">
        <v>19</v>
      </c>
      <c r="B45" s="9">
        <f>B41</f>
        <v>4250</v>
      </c>
      <c r="C45" s="9">
        <f>C41</f>
        <v>3868</v>
      </c>
      <c r="D45" s="9">
        <f>D41</f>
        <v>3884</v>
      </c>
      <c r="E45" s="15">
        <f t="shared" si="1"/>
        <v>100.41365046535677</v>
      </c>
    </row>
    <row r="46" spans="1:5" ht="20.25" customHeight="1">
      <c r="A46" s="8" t="s">
        <v>20</v>
      </c>
      <c r="B46" s="9">
        <f>B45+B32</f>
        <v>72062</v>
      </c>
      <c r="C46" s="9">
        <f>C45+C32</f>
        <v>80983</v>
      </c>
      <c r="D46" s="9">
        <f>D45+D32</f>
        <v>80805</v>
      </c>
      <c r="E46" s="15">
        <f t="shared" si="1"/>
        <v>99.78020078288036</v>
      </c>
    </row>
    <row r="47" ht="20.25">
      <c r="A47" s="2"/>
    </row>
  </sheetData>
  <mergeCells count="4">
    <mergeCell ref="A37:E37"/>
    <mergeCell ref="A3:E3"/>
    <mergeCell ref="A4:E4"/>
    <mergeCell ref="A6:E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Karászi Mariann</cp:lastModifiedBy>
  <cp:lastPrinted>2008-03-19T13:43:05Z</cp:lastPrinted>
  <dcterms:created xsi:type="dcterms:W3CDTF">2006-01-10T14:07:54Z</dcterms:created>
  <dcterms:modified xsi:type="dcterms:W3CDTF">2008-03-19T13:43:36Z</dcterms:modified>
  <cp:category/>
  <cp:version/>
  <cp:contentType/>
  <cp:contentStatus/>
</cp:coreProperties>
</file>